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21AFDC53-E5B1-438C-9982-BEDFA8DFBA76}" xr6:coauthVersionLast="47" xr6:coauthVersionMax="47" xr10:uidLastSave="{00000000-0000-0000-0000-000000000000}"/>
  <bookViews>
    <workbookView xWindow="-120" yWindow="-120" windowWidth="29040" windowHeight="15990" xr2:uid="{989B91A1-A49C-4ABF-9FE3-CCB73FA85E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72" i="1"/>
  <c r="G72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C44" i="1"/>
  <c r="B44" i="1"/>
  <c r="D41" i="1"/>
  <c r="G41" i="1" s="1"/>
  <c r="D40" i="1"/>
  <c r="G40" i="1" s="1"/>
  <c r="D39" i="1"/>
  <c r="G39" i="1" s="1"/>
  <c r="D38" i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C10" i="1"/>
  <c r="B10" i="1"/>
  <c r="B9" i="1" s="1"/>
  <c r="E9" i="1"/>
  <c r="B43" i="1" l="1"/>
  <c r="C43" i="1"/>
  <c r="C9" i="1"/>
  <c r="C77" i="1" s="1"/>
  <c r="G27" i="1"/>
  <c r="D44" i="1"/>
  <c r="D71" i="1"/>
  <c r="D19" i="1"/>
  <c r="E43" i="1"/>
  <c r="B77" i="1"/>
  <c r="D37" i="1"/>
  <c r="D53" i="1"/>
  <c r="D43" i="1" s="1"/>
  <c r="E77" i="1"/>
  <c r="F9" i="1"/>
  <c r="F43" i="1"/>
  <c r="G19" i="1"/>
  <c r="G61" i="1"/>
  <c r="D27" i="1"/>
  <c r="G38" i="1"/>
  <c r="G37" i="1" s="1"/>
  <c r="G63" i="1"/>
  <c r="G73" i="1"/>
  <c r="G71" i="1" s="1"/>
  <c r="D10" i="1"/>
  <c r="G55" i="1"/>
  <c r="G53" i="1" s="1"/>
  <c r="D9" i="1" l="1"/>
  <c r="F77" i="1"/>
  <c r="D77" i="1"/>
  <c r="G9" i="1"/>
  <c r="G43" i="1"/>
  <c r="G77" i="1" l="1"/>
</calcChain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<sst xmlns="http://schemas.openxmlformats.org/spreadsheetml/2006/main" count="82" uniqueCount="50">
  <si>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</si>
  <si>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 xml:space="preserve"> UNIVERSIDAD POLITECNICA DE JUVENTINO ROSAS</t>
  </si>
  <si>
    <t>Estado Analítico del Ejercicio del Presupueso de Egresos Detallado - LDF</t>
  </si>
  <si>
    <t>Clasificación Funcional (Finalidad y Función)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</si>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</sst>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5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6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ABF4DAE2-4E8E-4F8F-BCBB-2934203E4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572C-04E8-4393-8EB1-4AAAE7913FEC}">
  <dimension ref="A1:G79"/>
  <sheetViews>
    <sheetView tabSelected="1" workbookViewId="0">
      <selection activeCell="L15" sqref="L15"/>
    </sheetView>
  </sheetViews>
  <sheetFormatPr baseColWidth="10" defaultRowHeight="15" x14ac:dyDescent="0.25"/>
  <cols>
    <col min="1" max="1" width="65.7109375" customWidth="1"/>
    <col min="2" max="7" width="22" customWidth="1"/>
  </cols>
  <sheetData>
    <row r="1" spans="1:7" ht="51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7" ht="30" x14ac:dyDescent="0.25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7" x14ac:dyDescent="0.25">
      <c r="A9" s="17" t="s">
        <v>14</v>
      </c>
      <c r="B9" s="18">
        <f>B10+B19+B27+B37</f>
        <v>42212371.859999999</v>
      </c>
      <c r="C9" s="18">
        <f t="shared" ref="C9:G9" si="0">C10+C19+C27+C37</f>
        <v>2035285.01</v>
      </c>
      <c r="D9" s="18">
        <f t="shared" si="0"/>
        <v>44247656.869999997</v>
      </c>
      <c r="E9" s="18">
        <f t="shared" si="0"/>
        <v>13169677.18</v>
      </c>
      <c r="F9" s="18">
        <f t="shared" si="0"/>
        <v>13169677.18</v>
      </c>
      <c r="G9" s="18">
        <f t="shared" si="0"/>
        <v>31077979.690000001</v>
      </c>
    </row>
    <row r="10" spans="1:7" x14ac:dyDescent="0.25">
      <c r="A10" s="19" t="s">
        <v>15</v>
      </c>
      <c r="B10" s="20">
        <f>SUM(B11:B18)</f>
        <v>377033.05</v>
      </c>
      <c r="C10" s="20">
        <f t="shared" ref="C10:G10" si="1">SUM(C11:C18)</f>
        <v>0</v>
      </c>
      <c r="D10" s="20">
        <f t="shared" si="1"/>
        <v>377033.05</v>
      </c>
      <c r="E10" s="20">
        <f t="shared" si="1"/>
        <v>101337</v>
      </c>
      <c r="F10" s="20">
        <f t="shared" si="1"/>
        <v>101337</v>
      </c>
      <c r="G10" s="20">
        <f t="shared" si="1"/>
        <v>275696.05</v>
      </c>
    </row>
    <row r="11" spans="1:7" x14ac:dyDescent="0.25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</row>
    <row r="12" spans="1:7" x14ac:dyDescent="0.25">
      <c r="A12" s="21" t="s">
        <v>17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</row>
    <row r="13" spans="1:7" x14ac:dyDescent="0.25">
      <c r="A13" s="21" t="s">
        <v>18</v>
      </c>
      <c r="B13" s="22">
        <v>377033.05</v>
      </c>
      <c r="C13" s="22">
        <v>0</v>
      </c>
      <c r="D13" s="20">
        <f t="shared" si="2"/>
        <v>377033.05</v>
      </c>
      <c r="E13" s="22">
        <v>101337</v>
      </c>
      <c r="F13" s="22">
        <v>101337</v>
      </c>
      <c r="G13" s="20">
        <f t="shared" si="3"/>
        <v>275696.05</v>
      </c>
    </row>
    <row r="14" spans="1:7" x14ac:dyDescent="0.25">
      <c r="A14" s="21" t="s">
        <v>19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</row>
    <row r="15" spans="1:7" x14ac:dyDescent="0.25">
      <c r="A15" s="21" t="s">
        <v>20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</row>
    <row r="16" spans="1:7" x14ac:dyDescent="0.25">
      <c r="A16" s="21" t="s">
        <v>21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</row>
    <row r="17" spans="1:7" x14ac:dyDescent="0.25">
      <c r="A17" s="21" t="s">
        <v>22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</row>
    <row r="18" spans="1:7" x14ac:dyDescent="0.25">
      <c r="A18" s="21" t="s">
        <v>23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</row>
    <row r="19" spans="1:7" x14ac:dyDescent="0.25">
      <c r="A19" s="19" t="s">
        <v>24</v>
      </c>
      <c r="B19" s="20">
        <f>SUM(B20:B26)</f>
        <v>41835338.810000002</v>
      </c>
      <c r="C19" s="20">
        <f t="shared" ref="C19:G19" si="4">SUM(C20:C26)</f>
        <v>2035285.01</v>
      </c>
      <c r="D19" s="20">
        <f t="shared" si="4"/>
        <v>43870623.82</v>
      </c>
      <c r="E19" s="20">
        <f t="shared" si="4"/>
        <v>13068340.18</v>
      </c>
      <c r="F19" s="20">
        <f t="shared" si="4"/>
        <v>13068340.18</v>
      </c>
      <c r="G19" s="20">
        <f t="shared" si="4"/>
        <v>30802283.640000001</v>
      </c>
    </row>
    <row r="20" spans="1:7" x14ac:dyDescent="0.25">
      <c r="A20" s="21" t="s">
        <v>25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</row>
    <row r="21" spans="1:7" x14ac:dyDescent="0.25">
      <c r="A21" s="21" t="s">
        <v>26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</row>
    <row r="22" spans="1:7" x14ac:dyDescent="0.25">
      <c r="A22" s="21" t="s">
        <v>27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</row>
    <row r="23" spans="1:7" x14ac:dyDescent="0.25">
      <c r="A23" s="21" t="s">
        <v>28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</row>
    <row r="24" spans="1:7" x14ac:dyDescent="0.25">
      <c r="A24" s="21" t="s">
        <v>29</v>
      </c>
      <c r="B24" s="22">
        <v>41835338.810000002</v>
      </c>
      <c r="C24" s="22">
        <v>2035285.01</v>
      </c>
      <c r="D24" s="20">
        <f t="shared" si="5"/>
        <v>43870623.82</v>
      </c>
      <c r="E24" s="22">
        <v>13068340.18</v>
      </c>
      <c r="F24" s="22">
        <v>13068340.18</v>
      </c>
      <c r="G24" s="20">
        <f t="shared" si="6"/>
        <v>30802283.640000001</v>
      </c>
    </row>
    <row r="25" spans="1:7" x14ac:dyDescent="0.25">
      <c r="A25" s="21" t="s">
        <v>30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</row>
    <row r="26" spans="1:7" x14ac:dyDescent="0.25">
      <c r="A26" s="21" t="s">
        <v>31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</row>
    <row r="27" spans="1:7" x14ac:dyDescent="0.25">
      <c r="A27" s="19" t="s">
        <v>32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7" ht="30" x14ac:dyDescent="0.25">
      <c r="A28" s="23" t="s">
        <v>33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</row>
    <row r="29" spans="1:7" x14ac:dyDescent="0.25">
      <c r="A29" s="21" t="s">
        <v>34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</row>
    <row r="30" spans="1:7" x14ac:dyDescent="0.25">
      <c r="A30" s="21" t="s">
        <v>35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</row>
    <row r="31" spans="1:7" x14ac:dyDescent="0.25">
      <c r="A31" s="21" t="s">
        <v>36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</row>
    <row r="32" spans="1:7" x14ac:dyDescent="0.25">
      <c r="A32" s="21" t="s">
        <v>37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</row>
    <row r="33" spans="1:7" x14ac:dyDescent="0.25">
      <c r="A33" s="21" t="s">
        <v>38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</row>
    <row r="34" spans="1:7" x14ac:dyDescent="0.25">
      <c r="A34" s="21" t="s">
        <v>39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</row>
    <row r="35" spans="1:7" x14ac:dyDescent="0.25">
      <c r="A35" s="21" t="s">
        <v>40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</row>
    <row r="36" spans="1:7" x14ac:dyDescent="0.25">
      <c r="A36" s="21" t="s">
        <v>41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</row>
    <row r="37" spans="1:7" ht="36" customHeight="1" x14ac:dyDescent="0.25">
      <c r="A37" s="24" t="s">
        <v>42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7" ht="30" x14ac:dyDescent="0.25">
      <c r="A38" s="23" t="s">
        <v>43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</row>
    <row r="39" spans="1:7" ht="30" x14ac:dyDescent="0.25">
      <c r="A39" s="23" t="s">
        <v>44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</row>
    <row r="40" spans="1:7" x14ac:dyDescent="0.25">
      <c r="A40" s="23" t="s">
        <v>45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</row>
    <row r="41" spans="1:7" x14ac:dyDescent="0.25">
      <c r="A41" s="23" t="s">
        <v>46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</row>
    <row r="42" spans="1:7" x14ac:dyDescent="0.25">
      <c r="A42" s="23"/>
      <c r="B42" s="20"/>
      <c r="C42" s="20"/>
      <c r="D42" s="20"/>
      <c r="E42" s="20"/>
      <c r="F42" s="20"/>
      <c r="G42" s="20"/>
    </row>
    <row r="43" spans="1:7" x14ac:dyDescent="0.25">
      <c r="A43" s="25" t="s">
        <v>47</v>
      </c>
      <c r="B43" s="26">
        <f>B44+B53+B61+B71</f>
        <v>17416195</v>
      </c>
      <c r="C43" s="26">
        <f t="shared" ref="C43:G43" si="13">C44+C53+C61+C71</f>
        <v>716888.96</v>
      </c>
      <c r="D43" s="26">
        <f t="shared" si="13"/>
        <v>18133083.960000001</v>
      </c>
      <c r="E43" s="26">
        <f t="shared" si="13"/>
        <v>710339.57</v>
      </c>
      <c r="F43" s="26">
        <f t="shared" si="13"/>
        <v>710339.57</v>
      </c>
      <c r="G43" s="26">
        <f t="shared" si="13"/>
        <v>17422744.390000001</v>
      </c>
    </row>
    <row r="44" spans="1:7" x14ac:dyDescent="0.25">
      <c r="A44" s="19" t="s">
        <v>15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7" x14ac:dyDescent="0.25">
      <c r="A45" s="23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</row>
    <row r="46" spans="1:7" x14ac:dyDescent="0.25">
      <c r="A46" s="23" t="s">
        <v>17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</row>
    <row r="47" spans="1:7" x14ac:dyDescent="0.25">
      <c r="A47" s="23" t="s">
        <v>18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</row>
    <row r="48" spans="1:7" x14ac:dyDescent="0.25">
      <c r="A48" s="23" t="s">
        <v>19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</row>
    <row r="49" spans="1:7" x14ac:dyDescent="0.25">
      <c r="A49" s="23" t="s">
        <v>20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</row>
    <row r="50" spans="1:7" x14ac:dyDescent="0.25">
      <c r="A50" s="23" t="s">
        <v>21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</row>
    <row r="51" spans="1:7" x14ac:dyDescent="0.25">
      <c r="A51" s="23" t="s">
        <v>22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</row>
    <row r="52" spans="1:7" x14ac:dyDescent="0.25">
      <c r="A52" s="23" t="s">
        <v>23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</row>
    <row r="53" spans="1:7" x14ac:dyDescent="0.25">
      <c r="A53" s="19" t="s">
        <v>24</v>
      </c>
      <c r="B53" s="20">
        <f>SUM(B54:B60)</f>
        <v>17416195</v>
      </c>
      <c r="C53" s="20">
        <f t="shared" ref="C53:G53" si="17">SUM(C54:C60)</f>
        <v>716888.96</v>
      </c>
      <c r="D53" s="20">
        <f t="shared" si="17"/>
        <v>18133083.960000001</v>
      </c>
      <c r="E53" s="20">
        <f t="shared" si="17"/>
        <v>710339.57</v>
      </c>
      <c r="F53" s="20">
        <f t="shared" si="17"/>
        <v>710339.57</v>
      </c>
      <c r="G53" s="20">
        <f t="shared" si="17"/>
        <v>17422744.390000001</v>
      </c>
    </row>
    <row r="54" spans="1:7" x14ac:dyDescent="0.25">
      <c r="A54" s="23" t="s">
        <v>25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</row>
    <row r="55" spans="1:7" x14ac:dyDescent="0.25">
      <c r="A55" s="23" t="s">
        <v>26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</row>
    <row r="56" spans="1:7" x14ac:dyDescent="0.25">
      <c r="A56" s="23" t="s">
        <v>27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</row>
    <row r="57" spans="1:7" x14ac:dyDescent="0.25">
      <c r="A57" s="27" t="s">
        <v>28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</row>
    <row r="58" spans="1:7" x14ac:dyDescent="0.25">
      <c r="A58" s="23" t="s">
        <v>29</v>
      </c>
      <c r="B58" s="22">
        <v>17416195</v>
      </c>
      <c r="C58" s="22">
        <v>716888.96</v>
      </c>
      <c r="D58" s="20">
        <f t="shared" si="18"/>
        <v>18133083.960000001</v>
      </c>
      <c r="E58" s="22">
        <v>710339.57</v>
      </c>
      <c r="F58" s="22">
        <v>710339.57</v>
      </c>
      <c r="G58" s="20">
        <f t="shared" si="19"/>
        <v>17422744.390000001</v>
      </c>
    </row>
    <row r="59" spans="1:7" x14ac:dyDescent="0.25">
      <c r="A59" s="23" t="s">
        <v>30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</row>
    <row r="60" spans="1:7" x14ac:dyDescent="0.25">
      <c r="A60" s="23" t="s">
        <v>31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</row>
    <row r="61" spans="1:7" x14ac:dyDescent="0.25">
      <c r="A61" s="19" t="s">
        <v>32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7" ht="30" x14ac:dyDescent="0.25">
      <c r="A62" s="23" t="s">
        <v>33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</row>
    <row r="63" spans="1:7" x14ac:dyDescent="0.25">
      <c r="A63" s="23" t="s">
        <v>34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</row>
    <row r="64" spans="1:7" x14ac:dyDescent="0.25">
      <c r="A64" s="23" t="s">
        <v>35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</row>
    <row r="65" spans="1:7" x14ac:dyDescent="0.25">
      <c r="A65" s="23" t="s">
        <v>36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</row>
    <row r="66" spans="1:7" x14ac:dyDescent="0.25">
      <c r="A66" s="23" t="s">
        <v>37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</row>
    <row r="67" spans="1:7" x14ac:dyDescent="0.25">
      <c r="A67" s="23" t="s">
        <v>38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</row>
    <row r="68" spans="1:7" x14ac:dyDescent="0.25">
      <c r="A68" s="23" t="s">
        <v>39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</row>
    <row r="69" spans="1:7" x14ac:dyDescent="0.25">
      <c r="A69" s="23" t="s">
        <v>40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</row>
    <row r="70" spans="1:7" x14ac:dyDescent="0.25">
      <c r="A70" s="23" t="s">
        <v>41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</row>
    <row r="71" spans="1:7" ht="30" x14ac:dyDescent="0.25">
      <c r="A71" s="24" t="s">
        <v>42</v>
      </c>
      <c r="B71" s="28">
        <f>SUM(B72:B75)</f>
        <v>0</v>
      </c>
      <c r="C71" s="28">
        <f t="shared" ref="C71:G71" si="23">SUM(C72:C75)</f>
        <v>0</v>
      </c>
      <c r="D71" s="28">
        <f t="shared" si="23"/>
        <v>0</v>
      </c>
      <c r="E71" s="28">
        <f t="shared" si="23"/>
        <v>0</v>
      </c>
      <c r="F71" s="28">
        <f t="shared" si="23"/>
        <v>0</v>
      </c>
      <c r="G71" s="28">
        <f t="shared" si="23"/>
        <v>0</v>
      </c>
    </row>
    <row r="72" spans="1:7" ht="30" x14ac:dyDescent="0.25">
      <c r="A72" s="23" t="s">
        <v>43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</row>
    <row r="73" spans="1:7" ht="30" x14ac:dyDescent="0.25">
      <c r="A73" s="23" t="s">
        <v>44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</row>
    <row r="74" spans="1:7" x14ac:dyDescent="0.25">
      <c r="A74" s="23" t="s">
        <v>45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</row>
    <row r="75" spans="1:7" x14ac:dyDescent="0.25">
      <c r="A75" s="23" t="s">
        <v>46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</row>
    <row r="76" spans="1:7" x14ac:dyDescent="0.25">
      <c r="A76" s="29"/>
      <c r="B76" s="30"/>
      <c r="C76" s="30"/>
      <c r="D76" s="30"/>
      <c r="E76" s="30"/>
      <c r="F76" s="30"/>
      <c r="G76" s="30"/>
    </row>
    <row r="77" spans="1:7" x14ac:dyDescent="0.25">
      <c r="A77" s="25" t="s">
        <v>48</v>
      </c>
      <c r="B77" s="26">
        <f>B9+B43</f>
        <v>59628566.859999999</v>
      </c>
      <c r="C77" s="26">
        <f t="shared" ref="C77:G77" si="26">C9+C43</f>
        <v>2752173.9699999997</v>
      </c>
      <c r="D77" s="26">
        <f t="shared" si="26"/>
        <v>62380740.829999998</v>
      </c>
      <c r="E77" s="26">
        <f t="shared" si="26"/>
        <v>13880016.75</v>
      </c>
      <c r="F77" s="26">
        <f t="shared" si="26"/>
        <v>13880016.75</v>
      </c>
      <c r="G77" s="26">
        <f t="shared" si="26"/>
        <v>48500724.079999998</v>
      </c>
    </row>
    <row r="78" spans="1:7" x14ac:dyDescent="0.25">
      <c r="A78" s="31"/>
      <c r="B78" s="32"/>
      <c r="C78" s="32"/>
      <c r="D78" s="32"/>
      <c r="E78" s="32"/>
      <c r="F78" s="32"/>
      <c r="G78" s="32"/>
    </row>
    <row r="79" spans="1:7" x14ac:dyDescent="0.25">
      <c r="A79" t="s">
        <v>49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2026-04-28T19:29:01Z</cp:lastPrinted>
  <dcterms:created xsi:type="dcterms:W3CDTF">2026-04-28T19:26:29Z</dcterms:created>
  <dcterms:modified xsi:type="dcterms:W3CDTF">2026-04-28T19:30:21Z</dcterms:modified>
</cp:coreProperties>
</file>